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hris\Documents\Oxebridge\Do It Yourself Kit 2015\Official files\"/>
    </mc:Choice>
  </mc:AlternateContent>
  <bookViews>
    <workbookView xWindow="720" yWindow="1125" windowWidth="15480" windowHeight="9225"/>
  </bookViews>
  <sheets>
    <sheet name="Calibration Log" sheetId="3" r:id="rId1"/>
    <sheet name="Validation" sheetId="2" r:id="rId2"/>
  </sheets>
  <definedNames>
    <definedName name="Frequency">Validation!$A$2:$A$15</definedName>
    <definedName name="InHouse">Validation!$H$2:$H$4</definedName>
    <definedName name="Status">Validation!$G$2:$G$9</definedName>
  </definedNames>
  <calcPr calcId="152511"/>
</workbook>
</file>

<file path=xl/calcChain.xml><?xml version="1.0" encoding="utf-8"?>
<calcChain xmlns="http://schemas.openxmlformats.org/spreadsheetml/2006/main">
  <c r="I5" i="3" l="1"/>
  <c r="I6" i="3"/>
  <c r="I7" i="3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34" i="3"/>
  <c r="I35" i="3"/>
  <c r="I36" i="3"/>
  <c r="I37" i="3"/>
  <c r="I38" i="3"/>
  <c r="I39" i="3"/>
  <c r="I40" i="3"/>
  <c r="I41" i="3"/>
  <c r="I42" i="3"/>
  <c r="I43" i="3"/>
  <c r="I44" i="3"/>
  <c r="I45" i="3"/>
  <c r="I46" i="3"/>
  <c r="I47" i="3"/>
  <c r="I48" i="3"/>
  <c r="I49" i="3"/>
  <c r="I50" i="3"/>
  <c r="I51" i="3"/>
  <c r="I52" i="3"/>
  <c r="I53" i="3"/>
  <c r="I54" i="3"/>
  <c r="I55" i="3"/>
  <c r="I56" i="3"/>
  <c r="I57" i="3"/>
  <c r="I58" i="3"/>
  <c r="I59" i="3"/>
  <c r="I60" i="3"/>
  <c r="I61" i="3"/>
  <c r="I62" i="3"/>
  <c r="I63" i="3"/>
  <c r="I64" i="3"/>
  <c r="I65" i="3"/>
  <c r="I4" i="3"/>
  <c r="G2" i="3" l="1"/>
</calcChain>
</file>

<file path=xl/sharedStrings.xml><?xml version="1.0" encoding="utf-8"?>
<sst xmlns="http://schemas.openxmlformats.org/spreadsheetml/2006/main" count="46" uniqueCount="44">
  <si>
    <t>Model #</t>
  </si>
  <si>
    <t>Serial #</t>
  </si>
  <si>
    <t>Manufacturer</t>
  </si>
  <si>
    <t>Last Calibrated</t>
  </si>
  <si>
    <t>Calibration Due Date</t>
  </si>
  <si>
    <t>Equipment Type</t>
  </si>
  <si>
    <t>Frequency</t>
  </si>
  <si>
    <t>Before Use</t>
  </si>
  <si>
    <t>Weekly</t>
  </si>
  <si>
    <t>Monthly</t>
  </si>
  <si>
    <t>Quarterly</t>
  </si>
  <si>
    <t>Annually</t>
  </si>
  <si>
    <t>2 Years</t>
  </si>
  <si>
    <t>3 Years</t>
  </si>
  <si>
    <t>5 Years</t>
  </si>
  <si>
    <t>Other</t>
  </si>
  <si>
    <t>Year</t>
  </si>
  <si>
    <t>Month</t>
  </si>
  <si>
    <t>Day</t>
  </si>
  <si>
    <t>Today's date is:</t>
  </si>
  <si>
    <t>Status</t>
  </si>
  <si>
    <t>Active</t>
  </si>
  <si>
    <t>Out of Service</t>
  </si>
  <si>
    <t>Out for Repair</t>
  </si>
  <si>
    <t>Needs Repair</t>
  </si>
  <si>
    <t>Limited Use (see notes)</t>
  </si>
  <si>
    <t>Lost</t>
  </si>
  <si>
    <t>DO NOT USE</t>
  </si>
  <si>
    <t>Awaiting validation</t>
  </si>
  <si>
    <t>6 Years</t>
  </si>
  <si>
    <t>7 Years</t>
  </si>
  <si>
    <t>Calibration Frequency</t>
  </si>
  <si>
    <t>10 Years</t>
  </si>
  <si>
    <r>
      <rPr>
        <b/>
        <sz val="26"/>
        <color theme="1"/>
        <rFont val="Arial"/>
        <family val="2"/>
      </rPr>
      <t xml:space="preserve">Calibration Log </t>
    </r>
    <r>
      <rPr>
        <sz val="11"/>
        <color theme="1"/>
        <rFont val="Arial"/>
        <family val="2"/>
      </rPr>
      <t>Rev. 0</t>
    </r>
  </si>
  <si>
    <r>
      <t xml:space="preserve">Capacity / Range
</t>
    </r>
    <r>
      <rPr>
        <sz val="8"/>
        <color theme="1"/>
        <rFont val="Calibri"/>
        <family val="2"/>
        <scheme val="minor"/>
      </rPr>
      <t>(include units of measurement)</t>
    </r>
  </si>
  <si>
    <t>In-house Calibration?</t>
  </si>
  <si>
    <r>
      <t xml:space="preserve">Third Party Calibration Provider </t>
    </r>
    <r>
      <rPr>
        <b/>
        <sz val="9"/>
        <color theme="1"/>
        <rFont val="Calibri"/>
        <family val="2"/>
        <scheme val="minor"/>
      </rPr>
      <t>(if appl.)</t>
    </r>
  </si>
  <si>
    <t>Semi-Annually</t>
  </si>
  <si>
    <t>In House?</t>
  </si>
  <si>
    <t>Yes</t>
  </si>
  <si>
    <t>No</t>
  </si>
  <si>
    <t>Notes / Other Info</t>
  </si>
  <si>
    <t>Acme Calibration Labs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</si>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</sst>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mmmm\ d\,\ yyyy;@"/>
  </numFmts>
  <fonts count="14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b/>
      <sz val="26"/>
      <color theme="1"/>
      <name val="Arial"/>
      <family val="2"/>
    </font>
    <font>
      <i/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Arial Narrow"/>
      <family val="2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1" fontId="0" fillId="0" borderId="0" xfId="0" applyNumberFormat="1"/>
    <xf numFmtId="0" fontId="0" fillId="4" borderId="0" xfId="0" applyNumberFormat="1" applyFill="1" applyBorder="1" applyProtection="1"/>
    <xf numFmtId="0" fontId="4" fillId="4" borderId="0" xfId="0" applyNumberFormat="1" applyFont="1" applyFill="1" applyBorder="1" applyAlignment="1" applyProtection="1">
      <alignment horizontal="center" vertical="center"/>
    </xf>
    <xf numFmtId="0" fontId="0" fillId="4" borderId="0" xfId="0" applyNumberFormat="1" applyFill="1" applyBorder="1" applyAlignment="1" applyProtection="1">
      <alignment horizontal="center"/>
    </xf>
    <xf numFmtId="0" fontId="0" fillId="4" borderId="0" xfId="0" applyNumberFormat="1" applyFill="1" applyBorder="1" applyAlignment="1" applyProtection="1">
      <alignment horizontal="center" vertical="center"/>
    </xf>
    <xf numFmtId="0" fontId="0" fillId="4" borderId="0" xfId="0" applyNumberFormat="1" applyFill="1" applyBorder="1" applyAlignment="1" applyProtection="1">
      <alignment horizontal="left" vertical="center"/>
    </xf>
    <xf numFmtId="0" fontId="0" fillId="4" borderId="0" xfId="0" applyNumberFormat="1" applyFill="1" applyProtection="1"/>
    <xf numFmtId="0" fontId="0" fillId="4" borderId="0" xfId="0" applyNumberFormat="1" applyFill="1" applyAlignment="1" applyProtection="1">
      <alignment horizontal="left" vertical="center"/>
    </xf>
    <xf numFmtId="0" fontId="0" fillId="4" borderId="0" xfId="0" applyNumberFormat="1" applyFill="1" applyAlignment="1" applyProtection="1">
      <alignment horizontal="center" vertical="center"/>
    </xf>
    <xf numFmtId="0" fontId="7" fillId="4" borderId="0" xfId="0" applyNumberFormat="1" applyFont="1" applyFill="1" applyAlignment="1" applyProtection="1">
      <alignment horizontal="center" wrapText="1"/>
    </xf>
    <xf numFmtId="0" fontId="1" fillId="3" borderId="1" xfId="0" applyNumberFormat="1" applyFont="1" applyFill="1" applyBorder="1" applyAlignment="1" applyProtection="1">
      <alignment horizontal="center" vertical="center" wrapText="1"/>
    </xf>
    <xf numFmtId="0" fontId="1" fillId="3" borderId="1" xfId="0" applyNumberFormat="1" applyFont="1" applyFill="1" applyBorder="1" applyAlignment="1" applyProtection="1">
      <alignment horizontal="left" vertical="center" wrapText="1"/>
    </xf>
    <xf numFmtId="0" fontId="8" fillId="3" borderId="1" xfId="0" applyNumberFormat="1" applyFont="1" applyFill="1" applyBorder="1" applyAlignment="1" applyProtection="1">
      <alignment horizontal="center" vertical="center" wrapText="1"/>
    </xf>
    <xf numFmtId="0" fontId="1" fillId="2" borderId="0" xfId="0" applyNumberFormat="1" applyFont="1" applyFill="1" applyAlignment="1" applyProtection="1">
      <alignment horizontal="center" vertical="center" wrapText="1"/>
    </xf>
    <xf numFmtId="0" fontId="0" fillId="2" borderId="0" xfId="0" applyNumberFormat="1" applyFill="1" applyProtection="1"/>
    <xf numFmtId="0" fontId="2" fillId="2" borderId="0" xfId="0" applyNumberFormat="1" applyFont="1" applyFill="1" applyProtection="1"/>
    <xf numFmtId="0" fontId="0" fillId="2" borderId="0" xfId="0" applyNumberFormat="1" applyFill="1" applyAlignment="1" applyProtection="1">
      <alignment horizontal="center"/>
    </xf>
    <xf numFmtId="0" fontId="0" fillId="2" borderId="0" xfId="0" applyNumberFormat="1" applyFill="1" applyAlignment="1" applyProtection="1">
      <alignment horizontal="center" vertical="center"/>
    </xf>
    <xf numFmtId="0" fontId="0" fillId="2" borderId="0" xfId="0" applyNumberFormat="1" applyFill="1" applyAlignment="1" applyProtection="1">
      <alignment horizontal="left" vertical="center"/>
    </xf>
    <xf numFmtId="0" fontId="9" fillId="4" borderId="1" xfId="0" applyNumberFormat="1" applyFont="1" applyFill="1" applyBorder="1" applyProtection="1">
      <protection locked="0"/>
    </xf>
    <xf numFmtId="0" fontId="0" fillId="4" borderId="1" xfId="0" applyNumberFormat="1" applyFill="1" applyBorder="1" applyProtection="1">
      <protection locked="0"/>
    </xf>
    <xf numFmtId="0" fontId="0" fillId="4" borderId="1" xfId="0" applyNumberFormat="1" applyFill="1" applyBorder="1" applyAlignment="1" applyProtection="1">
      <alignment horizontal="center"/>
      <protection locked="0"/>
    </xf>
    <xf numFmtId="0" fontId="0" fillId="4" borderId="1" xfId="0" applyNumberFormat="1" applyFill="1" applyBorder="1" applyAlignment="1" applyProtection="1">
      <alignment horizontal="center" vertical="center"/>
      <protection locked="0"/>
    </xf>
    <xf numFmtId="0" fontId="0" fillId="4" borderId="1" xfId="0" applyNumberFormat="1" applyFill="1" applyBorder="1" applyAlignment="1" applyProtection="1">
      <alignment horizontal="left" vertical="center"/>
      <protection locked="0"/>
    </xf>
    <xf numFmtId="0" fontId="2" fillId="4" borderId="1" xfId="0" applyNumberFormat="1" applyFont="1" applyFill="1" applyBorder="1" applyProtection="1">
      <protection locked="0"/>
    </xf>
    <xf numFmtId="0" fontId="2" fillId="4" borderId="1" xfId="0" applyNumberFormat="1" applyFont="1" applyFill="1" applyBorder="1" applyAlignment="1" applyProtection="1">
      <alignment horizontal="center"/>
      <protection locked="0"/>
    </xf>
    <xf numFmtId="0" fontId="2" fillId="4" borderId="1" xfId="0" applyNumberFormat="1" applyFont="1" applyFill="1" applyBorder="1" applyAlignment="1" applyProtection="1">
      <alignment horizontal="center" vertical="center"/>
      <protection locked="0"/>
    </xf>
    <xf numFmtId="0" fontId="2" fillId="4" borderId="1" xfId="0" applyNumberFormat="1" applyFont="1" applyFill="1" applyBorder="1" applyAlignment="1" applyProtection="1">
      <alignment horizontal="left" vertical="center"/>
      <protection locked="0"/>
    </xf>
    <xf numFmtId="0" fontId="0" fillId="4" borderId="1" xfId="0" quotePrefix="1" applyNumberFormat="1" applyFill="1" applyBorder="1" applyAlignment="1" applyProtection="1">
      <alignment horizontal="center"/>
      <protection locked="0"/>
    </xf>
    <xf numFmtId="0" fontId="0" fillId="4" borderId="3" xfId="0" applyNumberFormat="1" applyFill="1" applyBorder="1" applyAlignment="1" applyProtection="1">
      <alignment horizontal="center" vertical="center"/>
      <protection locked="0"/>
    </xf>
    <xf numFmtId="0" fontId="12" fillId="4" borderId="3" xfId="0" applyNumberFormat="1" applyFont="1" applyFill="1" applyBorder="1" applyAlignment="1" applyProtection="1">
      <alignment horizontal="left" vertical="center"/>
      <protection locked="0"/>
    </xf>
    <xf numFmtId="0" fontId="12" fillId="4" borderId="1" xfId="0" applyNumberFormat="1" applyFont="1" applyFill="1" applyBorder="1" applyAlignment="1" applyProtection="1">
      <alignment horizontal="left" vertical="center"/>
      <protection locked="0"/>
    </xf>
    <xf numFmtId="0" fontId="13" fillId="4" borderId="3" xfId="0" applyNumberFormat="1" applyFont="1" applyFill="1" applyBorder="1" applyAlignment="1" applyProtection="1">
      <alignment horizontal="left" vertical="center"/>
      <protection locked="0"/>
    </xf>
    <xf numFmtId="164" fontId="3" fillId="4" borderId="0" xfId="0" applyNumberFormat="1" applyFont="1" applyFill="1" applyAlignment="1" applyProtection="1">
      <alignment horizontal="left" vertical="center" wrapText="1"/>
    </xf>
    <xf numFmtId="0" fontId="3" fillId="4" borderId="0" xfId="0" applyNumberFormat="1" applyFont="1" applyFill="1" applyAlignment="1" applyProtection="1">
      <alignment horizontal="right" vertical="center"/>
    </xf>
    <xf numFmtId="14" fontId="0" fillId="4" borderId="1" xfId="0" applyNumberFormat="1" applyFill="1" applyBorder="1" applyAlignment="1" applyProtection="1">
      <alignment horizontal="center" vertical="center"/>
      <protection locked="0"/>
    </xf>
    <xf numFmtId="14" fontId="0" fillId="4" borderId="1" xfId="0" applyNumberFormat="1" applyFill="1" applyBorder="1" applyAlignment="1" applyProtection="1">
      <alignment horizontal="center" vertical="center"/>
    </xf>
    <xf numFmtId="14" fontId="2" fillId="4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2" xfId="0" applyNumberFormat="1" applyFont="1" applyFill="1" applyBorder="1" applyAlignment="1" applyProtection="1">
      <alignment horizontal="center" vertical="top"/>
    </xf>
  </cellXfs>
  <cellStyles count="1">
    <cellStyle name="Normal" xfId="0" builtinId="0"/>
  </cellStyles>
  <dxfs count="2">
    <dxf>
      <fill>
        <patternFill>
          <bgColor theme="1"/>
        </patternFill>
      </fill>
    </dxf>
    <dxf>
      <font>
        <color rgb="FFFFFF00"/>
      </font>
      <fill>
        <patternFill>
          <bgColor rgb="FFFF0000"/>
        </patternFill>
      </fill>
      <border>
        <left style="thin">
          <color rgb="FFFFFF00"/>
        </left>
        <right style="thin">
          <color rgb="FFFFFF00"/>
        </right>
        <top style="thin">
          <color rgb="FFFFFF00"/>
        </top>
        <bottom style="thin">
          <color rgb="FFFFFF00"/>
        </bottom>
        <vertical/>
        <horizontal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247651</xdr:colOff>
      <xdr:row>15</xdr:row>
      <xdr:rowOff>66675</xdr:rowOff>
    </xdr:from>
    <xdr:to>
      <xdr:col>3</xdr:col>
      <xdr:colOff>542925</xdr:colOff>
      <xdr:row>24</xdr:row>
      <xdr:rowOff>38100</xdr:rowOff>
    </xdr:to>
    <xdr:sp macro="" textlink="">
      <xdr:nvSpPr>
        <xdr:cNvPr id="2" name="TextBox 1"/>
        <xdr:cNvSpPr txBox="1"/>
      </xdr:nvSpPr>
      <xdr:spPr>
        <a:xfrm>
          <a:off x="247651" y="2352675"/>
          <a:ext cx="2676524" cy="1685925"/>
        </a:xfrm>
        <a:prstGeom prst="rect">
          <a:avLst/>
        </a:prstGeom>
        <a:solidFill>
          <a:srgbClr val="FF0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600" b="1">
              <a:solidFill>
                <a:srgbClr val="FFFF00"/>
              </a:solidFill>
            </a:rPr>
            <a:t>DO</a:t>
          </a:r>
          <a:r>
            <a:rPr lang="en-US" sz="1600" b="1" baseline="0">
              <a:solidFill>
                <a:srgbClr val="FFFF00"/>
              </a:solidFill>
            </a:rPr>
            <a:t> NOT EDIT THIS SHEET -</a:t>
          </a:r>
        </a:p>
        <a:p>
          <a:r>
            <a:rPr lang="en-US" sz="1600" b="1" baseline="0">
              <a:solidFill>
                <a:srgbClr val="FFFF00"/>
              </a:solidFill>
            </a:rPr>
            <a:t>CONTAINS FORMULAS NECESSARY FOR PROPER CALCULATIONS.</a:t>
          </a:r>
          <a:endParaRPr lang="en-US" sz="1600" b="1">
            <a:solidFill>
              <a:srgbClr val="FFFF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5"/>
  <sheetViews>
    <sheetView tabSelected="1" zoomScale="70" zoomScaleNormal="70" workbookViewId="0">
      <pane ySplit="3" topLeftCell="A4" activePane="bottomLeft" state="frozen"/>
      <selection pane="bottomLeft" activeCell="A4" sqref="A4"/>
    </sheetView>
  </sheetViews>
  <sheetFormatPr defaultColWidth="9.140625" defaultRowHeight="15" x14ac:dyDescent="0.25"/>
  <cols>
    <col min="1" max="1" width="15.5703125" style="15" bestFit="1" customWidth="1"/>
    <col min="2" max="2" width="32.28515625" style="15" customWidth="1"/>
    <col min="3" max="3" width="21.42578125" style="17" customWidth="1"/>
    <col min="4" max="4" width="17" style="17" customWidth="1"/>
    <col min="5" max="5" width="29.28515625" style="15" customWidth="1"/>
    <col min="6" max="6" width="20.42578125" style="18" customWidth="1"/>
    <col min="7" max="7" width="14.85546875" style="18" customWidth="1"/>
    <col min="8" max="8" width="14" style="19" customWidth="1"/>
    <col min="9" max="10" width="14.85546875" style="18" customWidth="1"/>
    <col min="11" max="11" width="28.85546875" style="15" customWidth="1"/>
    <col min="12" max="12" width="72" style="19" customWidth="1"/>
    <col min="13" max="16384" width="9.140625" style="15"/>
  </cols>
  <sheetData>
    <row r="1" spans="1:12" s="2" customFormat="1" x14ac:dyDescent="0.25">
      <c r="C1" s="3"/>
      <c r="D1" s="4"/>
      <c r="F1" s="5"/>
      <c r="G1" s="5"/>
      <c r="H1" s="6"/>
      <c r="I1" s="5"/>
      <c r="J1" s="5"/>
      <c r="L1" s="6"/>
    </row>
    <row r="2" spans="1:12" s="7" customFormat="1" ht="42.75" customHeight="1" x14ac:dyDescent="0.25">
      <c r="B2" s="39" t="s">
        <v>33</v>
      </c>
      <c r="C2" s="39"/>
      <c r="D2" s="39"/>
      <c r="E2" s="39"/>
      <c r="F2" s="35" t="s">
        <v>19</v>
      </c>
      <c r="G2" s="34">
        <f ca="1">TODAY()</f>
        <v>42578</v>
      </c>
      <c r="H2" s="8"/>
      <c r="I2" s="9"/>
      <c r="J2" s="9"/>
      <c r="K2" s="10"/>
      <c r="L2" s="8"/>
    </row>
    <row r="3" spans="1:12" s="14" customFormat="1" ht="45" customHeight="1" x14ac:dyDescent="0.25">
      <c r="A3" s="11" t="s">
        <v>20</v>
      </c>
      <c r="B3" s="11" t="s">
        <v>5</v>
      </c>
      <c r="C3" s="11" t="s">
        <v>0</v>
      </c>
      <c r="D3" s="11" t="s">
        <v>1</v>
      </c>
      <c r="E3" s="11" t="s">
        <v>2</v>
      </c>
      <c r="F3" s="11" t="s">
        <v>34</v>
      </c>
      <c r="G3" s="11" t="s">
        <v>3</v>
      </c>
      <c r="H3" s="12" t="s">
        <v>31</v>
      </c>
      <c r="I3" s="13" t="s">
        <v>4</v>
      </c>
      <c r="J3" s="13" t="s">
        <v>35</v>
      </c>
      <c r="K3" s="13" t="s">
        <v>36</v>
      </c>
      <c r="L3" s="13" t="s">
        <v>41</v>
      </c>
    </row>
    <row r="4" spans="1:12" x14ac:dyDescent="0.25">
      <c r="A4" s="20"/>
      <c r="B4" s="21"/>
      <c r="C4" s="22"/>
      <c r="D4" s="22"/>
      <c r="E4" s="21"/>
      <c r="F4" s="23"/>
      <c r="G4" s="36"/>
      <c r="H4" s="24"/>
      <c r="I4" s="37" t="str">
        <f>IF(H4="","",(DATE(YEAR($G4)+((VLOOKUP($H4,Validation!$A$3:'Validation'!$D$13,2,))),MONTH($G4)+((VLOOKUP($H4,Validation!$A$3:'Validation'!$D$13,3,))),DAY($G4)+((VLOOKUP($H4,Validation!$A$3:'Validation'!$D$13,4,))))))</f>
        <v/>
      </c>
      <c r="J4" s="30"/>
      <c r="K4" s="31"/>
      <c r="L4" s="24"/>
    </row>
    <row r="5" spans="1:12" x14ac:dyDescent="0.25">
      <c r="A5" s="20"/>
      <c r="B5" s="21"/>
      <c r="C5" s="22"/>
      <c r="D5" s="22"/>
      <c r="E5" s="21"/>
      <c r="F5" s="23"/>
      <c r="G5" s="36"/>
      <c r="H5" s="24"/>
      <c r="I5" s="37" t="str">
        <f>IF(H5="","",(DATE(YEAR($G5)+((VLOOKUP($H5,Validation!$A$3:'Validation'!$D$13,2,))),MONTH($G5)+((VLOOKUP($H5,Validation!$A$3:'Validation'!$D$13,3,))),DAY($G5)+((VLOOKUP($H5,Validation!$A$3:'Validation'!$D$13,4,))))))</f>
        <v/>
      </c>
      <c r="J5" s="30"/>
      <c r="K5" s="31" t="s">
        <v>42</v>
      </c>
      <c r="L5" s="24"/>
    </row>
    <row r="6" spans="1:12" x14ac:dyDescent="0.25">
      <c r="A6" s="20"/>
      <c r="B6" s="21"/>
      <c r="C6" s="22"/>
      <c r="D6" s="22"/>
      <c r="E6" s="21"/>
      <c r="F6" s="23"/>
      <c r="G6" s="36"/>
      <c r="H6" s="24"/>
      <c r="I6" s="37" t="str">
        <f>IF(H6="","",(DATE(YEAR($G6)+((VLOOKUP($H6,Validation!$A$3:'Validation'!$D$13,2,))),MONTH($G6)+((VLOOKUP($H6,Validation!$A$3:'Validation'!$D$13,3,))),DAY($G6)+((VLOOKUP($H6,Validation!$A$3:'Validation'!$D$13,4,))))))</f>
        <v/>
      </c>
      <c r="J6" s="30"/>
      <c r="K6" s="31"/>
      <c r="L6" s="24"/>
    </row>
    <row r="7" spans="1:12" x14ac:dyDescent="0.25">
      <c r="A7" s="20"/>
      <c r="B7" s="21"/>
      <c r="C7" s="22"/>
      <c r="D7" s="22"/>
      <c r="E7" s="21"/>
      <c r="F7" s="23"/>
      <c r="G7" s="36"/>
      <c r="H7" s="24"/>
      <c r="I7" s="37" t="str">
        <f>IF(H7="","",(DATE(YEAR($G7)+((VLOOKUP($H7,Validation!$A$3:'Validation'!$D$13,2,))),MONTH($G7)+((VLOOKUP($H7,Validation!$A$3:'Validation'!$D$13,3,))),DAY($G7)+((VLOOKUP($H7,Validation!$A$3:'Validation'!$D$13,4,))))))</f>
        <v/>
      </c>
      <c r="J7" s="30"/>
      <c r="K7" s="31"/>
      <c r="L7" s="24"/>
    </row>
    <row r="8" spans="1:12" x14ac:dyDescent="0.25">
      <c r="A8" s="20"/>
      <c r="B8" s="21"/>
      <c r="C8" s="22"/>
      <c r="D8" s="22"/>
      <c r="E8" s="21"/>
      <c r="F8" s="23"/>
      <c r="G8" s="36"/>
      <c r="H8" s="24"/>
      <c r="I8" s="37" t="str">
        <f>IF(H8="","",(DATE(YEAR($G8)+((VLOOKUP($H8,Validation!$A$3:'Validation'!$D$13,2,))),MONTH($G8)+((VLOOKUP($H8,Validation!$A$3:'Validation'!$D$13,3,))),DAY($G8)+((VLOOKUP($H8,Validation!$A$3:'Validation'!$D$13,4,))))))</f>
        <v/>
      </c>
      <c r="J8" s="30"/>
      <c r="K8" s="31"/>
      <c r="L8" s="24"/>
    </row>
    <row r="9" spans="1:12" x14ac:dyDescent="0.25">
      <c r="A9" s="20"/>
      <c r="B9" s="21"/>
      <c r="C9" s="22"/>
      <c r="D9" s="22"/>
      <c r="E9" s="21"/>
      <c r="F9" s="23"/>
      <c r="G9" s="36"/>
      <c r="H9" s="24"/>
      <c r="I9" s="37" t="str">
        <f>IF(H9="","",(DATE(YEAR($G9)+((VLOOKUP($H9,Validation!$A$3:'Validation'!$D$13,2,))),MONTH($G9)+((VLOOKUP($H9,Validation!$A$3:'Validation'!$D$13,3,))),DAY($G9)+((VLOOKUP($H9,Validation!$A$3:'Validation'!$D$13,4,))))))</f>
        <v/>
      </c>
      <c r="J9" s="30"/>
      <c r="K9" s="31"/>
      <c r="L9" s="24"/>
    </row>
    <row r="10" spans="1:12" x14ac:dyDescent="0.25">
      <c r="A10" s="20"/>
      <c r="B10" s="21"/>
      <c r="C10" s="22"/>
      <c r="D10" s="22"/>
      <c r="E10" s="21"/>
      <c r="F10" s="23"/>
      <c r="G10" s="36"/>
      <c r="H10" s="24"/>
      <c r="I10" s="37" t="str">
        <f>IF(H10="","",(DATE(YEAR($G10)+((VLOOKUP($H10,Validation!$A$3:'Validation'!$D$13,2,))),MONTH($G10)+((VLOOKUP($H10,Validation!$A$3:'Validation'!$D$13,3,))),DAY($G10)+((VLOOKUP($H10,Validation!$A$3:'Validation'!$D$13,4,))))))</f>
        <v/>
      </c>
      <c r="J10" s="30"/>
      <c r="K10" s="31"/>
      <c r="L10" s="24"/>
    </row>
    <row r="11" spans="1:12" x14ac:dyDescent="0.25">
      <c r="A11" s="20"/>
      <c r="B11" s="21"/>
      <c r="C11" s="22"/>
      <c r="D11" s="22"/>
      <c r="E11" s="21"/>
      <c r="F11" s="23"/>
      <c r="G11" s="36"/>
      <c r="H11" s="24"/>
      <c r="I11" s="37" t="str">
        <f>IF(H11="","",(DATE(YEAR($G11)+((VLOOKUP($H11,Validation!$A$3:'Validation'!$D$13,2,))),MONTH($G11)+((VLOOKUP($H11,Validation!$A$3:'Validation'!$D$13,3,))),DAY($G11)+((VLOOKUP($H11,Validation!$A$3:'Validation'!$D$13,4,))))))</f>
        <v/>
      </c>
      <c r="J11" s="30"/>
      <c r="K11" s="31"/>
      <c r="L11" s="24"/>
    </row>
    <row r="12" spans="1:12" x14ac:dyDescent="0.25">
      <c r="A12" s="20"/>
      <c r="B12" s="21"/>
      <c r="C12" s="22"/>
      <c r="D12" s="22"/>
      <c r="E12" s="21"/>
      <c r="F12" s="23"/>
      <c r="G12" s="36"/>
      <c r="H12" s="24"/>
      <c r="I12" s="37" t="str">
        <f>IF(H12="","",(DATE(YEAR($G12)+((VLOOKUP($H12,Validation!$A$3:'Validation'!$D$13,2,))),MONTH($G12)+((VLOOKUP($H12,Validation!$A$3:'Validation'!$D$13,3,))),DAY($G12)+((VLOOKUP($H12,Validation!$A$3:'Validation'!$D$13,4,))))))</f>
        <v/>
      </c>
      <c r="J12" s="30"/>
      <c r="K12" s="31"/>
      <c r="L12" s="24"/>
    </row>
    <row r="13" spans="1:12" x14ac:dyDescent="0.25">
      <c r="A13" s="20"/>
      <c r="B13" s="21"/>
      <c r="C13" s="22"/>
      <c r="D13" s="22"/>
      <c r="E13" s="21"/>
      <c r="F13" s="23"/>
      <c r="G13" s="36"/>
      <c r="H13" s="24"/>
      <c r="I13" s="37" t="str">
        <f>IF(H13="","",(DATE(YEAR($G13)+((VLOOKUP($H13,Validation!$A$3:'Validation'!$D$13,2,))),MONTH($G13)+((VLOOKUP($H13,Validation!$A$3:'Validation'!$D$13,3,))),DAY($G13)+((VLOOKUP($H13,Validation!$A$3:'Validation'!$D$13,4,))))))</f>
        <v/>
      </c>
      <c r="J13" s="23"/>
      <c r="K13" s="32"/>
      <c r="L13" s="24"/>
    </row>
    <row r="14" spans="1:12" x14ac:dyDescent="0.25">
      <c r="A14" s="20"/>
      <c r="B14" s="21"/>
      <c r="C14" s="22"/>
      <c r="D14" s="22"/>
      <c r="E14" s="21"/>
      <c r="F14" s="23"/>
      <c r="G14" s="36"/>
      <c r="H14" s="24"/>
      <c r="I14" s="37" t="str">
        <f>IF(H14="","",(DATE(YEAR($G14)+((VLOOKUP($H14,Validation!$A$3:'Validation'!$D$13,2,))),MONTH($G14)+((VLOOKUP($H14,Validation!$A$3:'Validation'!$D$13,3,))),DAY($G14)+((VLOOKUP($H14,Validation!$A$3:'Validation'!$D$13,4,))))))</f>
        <v/>
      </c>
      <c r="J14" s="23"/>
      <c r="K14" s="32"/>
      <c r="L14" s="24"/>
    </row>
    <row r="15" spans="1:12" x14ac:dyDescent="0.25">
      <c r="A15" s="20"/>
      <c r="B15" s="21"/>
      <c r="C15" s="22"/>
      <c r="D15" s="22"/>
      <c r="E15" s="21"/>
      <c r="F15" s="23"/>
      <c r="G15" s="36"/>
      <c r="H15" s="24"/>
      <c r="I15" s="37" t="str">
        <f>IF(H15="","",(DATE(YEAR($G15)+((VLOOKUP($H15,Validation!$A$3:'Validation'!$D$13,2,))),MONTH($G15)+((VLOOKUP($H15,Validation!$A$3:'Validation'!$D$13,3,))),DAY($G15)+((VLOOKUP($H15,Validation!$A$3:'Validation'!$D$13,4,))))))</f>
        <v/>
      </c>
      <c r="J15" s="30"/>
      <c r="K15" s="31"/>
      <c r="L15" s="24"/>
    </row>
    <row r="16" spans="1:12" x14ac:dyDescent="0.25">
      <c r="A16" s="20"/>
      <c r="B16" s="21"/>
      <c r="C16" s="22"/>
      <c r="D16" s="22"/>
      <c r="E16" s="21"/>
      <c r="F16" s="23"/>
      <c r="G16" s="36"/>
      <c r="H16" s="24"/>
      <c r="I16" s="37" t="str">
        <f>IF(H16="","",(DATE(YEAR($G16)+((VLOOKUP($H16,Validation!$A$3:'Validation'!$D$13,2,))),MONTH($G16)+((VLOOKUP($H16,Validation!$A$3:'Validation'!$D$13,3,))),DAY($G16)+((VLOOKUP($H16,Validation!$A$3:'Validation'!$D$13,4,))))))</f>
        <v/>
      </c>
      <c r="J16" s="30"/>
      <c r="K16" s="31"/>
      <c r="L16" s="24"/>
    </row>
    <row r="17" spans="1:12" x14ac:dyDescent="0.25">
      <c r="A17" s="20"/>
      <c r="B17" s="21"/>
      <c r="C17" s="22"/>
      <c r="D17" s="22"/>
      <c r="E17" s="21"/>
      <c r="F17" s="23"/>
      <c r="G17" s="36"/>
      <c r="H17" s="24"/>
      <c r="I17" s="37" t="str">
        <f>IF(H17="","",(DATE(YEAR($G17)+((VLOOKUP($H17,Validation!$A$3:'Validation'!$D$13,2,))),MONTH($G17)+((VLOOKUP($H17,Validation!$A$3:'Validation'!$D$13,3,))),DAY($G17)+((VLOOKUP($H17,Validation!$A$3:'Validation'!$D$13,4,))))))</f>
        <v/>
      </c>
      <c r="J17" s="30"/>
      <c r="K17" s="31"/>
      <c r="L17" s="24"/>
    </row>
    <row r="18" spans="1:12" x14ac:dyDescent="0.25">
      <c r="A18" s="20"/>
      <c r="B18" s="21"/>
      <c r="C18" s="22"/>
      <c r="D18" s="22"/>
      <c r="E18" s="21"/>
      <c r="F18" s="23"/>
      <c r="G18" s="36"/>
      <c r="H18" s="24"/>
      <c r="I18" s="37" t="str">
        <f>IF(H18="","",(DATE(YEAR($G18)+((VLOOKUP($H18,Validation!$A$3:'Validation'!$D$13,2,))),MONTH($G18)+((VLOOKUP($H18,Validation!$A$3:'Validation'!$D$13,3,))),DAY($G18)+((VLOOKUP($H18,Validation!$A$3:'Validation'!$D$13,4,))))))</f>
        <v/>
      </c>
      <c r="J18" s="30"/>
      <c r="K18" s="31"/>
      <c r="L18" s="24"/>
    </row>
    <row r="19" spans="1:12" x14ac:dyDescent="0.25">
      <c r="A19" s="20"/>
      <c r="B19" s="21"/>
      <c r="C19" s="22"/>
      <c r="D19" s="22"/>
      <c r="E19" s="21"/>
      <c r="F19" s="23"/>
      <c r="G19" s="36"/>
      <c r="H19" s="24"/>
      <c r="I19" s="37" t="str">
        <f>IF(H19="","",(DATE(YEAR($G19)+((VLOOKUP($H19,Validation!$A$3:'Validation'!$D$13,2,))),MONTH($G19)+((VLOOKUP($H19,Validation!$A$3:'Validation'!$D$13,3,))),DAY($G19)+((VLOOKUP($H19,Validation!$A$3:'Validation'!$D$13,4,))))))</f>
        <v/>
      </c>
      <c r="J19" s="30"/>
      <c r="K19" s="31"/>
      <c r="L19" s="24"/>
    </row>
    <row r="20" spans="1:12" x14ac:dyDescent="0.25">
      <c r="A20" s="20"/>
      <c r="B20" s="21"/>
      <c r="C20" s="22"/>
      <c r="D20" s="22"/>
      <c r="E20" s="21"/>
      <c r="F20" s="23"/>
      <c r="G20" s="36"/>
      <c r="H20" s="24"/>
      <c r="I20" s="37" t="str">
        <f>IF(H20="","",(DATE(YEAR($G20)+((VLOOKUP($H20,Validation!$A$3:'Validation'!$D$13,2,))),MONTH($G20)+((VLOOKUP($H20,Validation!$A$3:'Validation'!$D$13,3,))),DAY($G20)+((VLOOKUP($H20,Validation!$A$3:'Validation'!$D$13,4,))))))</f>
        <v/>
      </c>
      <c r="J20" s="30"/>
      <c r="K20" s="31"/>
      <c r="L20" s="24"/>
    </row>
    <row r="21" spans="1:12" x14ac:dyDescent="0.25">
      <c r="A21" s="20"/>
      <c r="B21" s="21"/>
      <c r="C21" s="22"/>
      <c r="D21" s="22"/>
      <c r="E21" s="21"/>
      <c r="F21" s="23"/>
      <c r="G21" s="36"/>
      <c r="H21" s="24"/>
      <c r="I21" s="37" t="str">
        <f>IF(H21="","",(DATE(YEAR($G21)+((VLOOKUP($H21,Validation!$A$3:'Validation'!$D$13,2,))),MONTH($G21)+((VLOOKUP($H21,Validation!$A$3:'Validation'!$D$13,3,))),DAY($G21)+((VLOOKUP($H21,Validation!$A$3:'Validation'!$D$13,4,))))))</f>
        <v/>
      </c>
      <c r="J21" s="30"/>
      <c r="K21" s="31"/>
      <c r="L21" s="24"/>
    </row>
    <row r="22" spans="1:12" x14ac:dyDescent="0.25">
      <c r="A22" s="20"/>
      <c r="B22" s="21"/>
      <c r="C22" s="22"/>
      <c r="D22" s="22"/>
      <c r="E22" s="21"/>
      <c r="F22" s="23"/>
      <c r="G22" s="36"/>
      <c r="H22" s="24"/>
      <c r="I22" s="37" t="str">
        <f>IF(H22="","",(DATE(YEAR($G22)+((VLOOKUP($H22,Validation!$A$3:'Validation'!$D$13,2,))),MONTH($G22)+((VLOOKUP($H22,Validation!$A$3:'Validation'!$D$13,3,))),DAY($G22)+((VLOOKUP($H22,Validation!$A$3:'Validation'!$D$13,4,))))))</f>
        <v/>
      </c>
      <c r="J22" s="30"/>
      <c r="K22" s="31"/>
      <c r="L22" s="24"/>
    </row>
    <row r="23" spans="1:12" x14ac:dyDescent="0.25">
      <c r="A23" s="20"/>
      <c r="B23" s="21"/>
      <c r="C23" s="22"/>
      <c r="D23" s="22"/>
      <c r="E23" s="21"/>
      <c r="F23" s="23"/>
      <c r="G23" s="36"/>
      <c r="H23" s="24"/>
      <c r="I23" s="37" t="str">
        <f>IF(H23="","",(DATE(YEAR($G23)+((VLOOKUP($H23,Validation!$A$3:'Validation'!$D$13,2,))),MONTH($G23)+((VLOOKUP($H23,Validation!$A$3:'Validation'!$D$13,3,))),DAY($G23)+((VLOOKUP($H23,Validation!$A$3:'Validation'!$D$13,4,))))))</f>
        <v/>
      </c>
      <c r="J23" s="30"/>
      <c r="K23" s="31"/>
      <c r="L23" s="24"/>
    </row>
    <row r="24" spans="1:12" x14ac:dyDescent="0.25">
      <c r="A24" s="20"/>
      <c r="B24" s="21"/>
      <c r="C24" s="22"/>
      <c r="D24" s="22"/>
      <c r="E24" s="21"/>
      <c r="F24" s="23"/>
      <c r="G24" s="36"/>
      <c r="H24" s="24"/>
      <c r="I24" s="37" t="str">
        <f>IF(H24="","",(DATE(YEAR($G24)+((VLOOKUP($H24,Validation!$A$3:'Validation'!$D$13,2,))),MONTH($G24)+((VLOOKUP($H24,Validation!$A$3:'Validation'!$D$13,3,))),DAY($G24)+((VLOOKUP($H24,Validation!$A$3:'Validation'!$D$13,4,))))))</f>
        <v/>
      </c>
      <c r="J24" s="30"/>
      <c r="K24" s="31"/>
      <c r="L24" s="24"/>
    </row>
    <row r="25" spans="1:12" x14ac:dyDescent="0.25">
      <c r="A25" s="20"/>
      <c r="B25" s="21"/>
      <c r="C25" s="22"/>
      <c r="D25" s="22"/>
      <c r="E25" s="21"/>
      <c r="F25" s="23"/>
      <c r="G25" s="36"/>
      <c r="H25" s="24"/>
      <c r="I25" s="37" t="str">
        <f>IF(H25="","",(DATE(YEAR($G25)+((VLOOKUP($H25,Validation!$A$3:'Validation'!$D$13,2,))),MONTH($G25)+((VLOOKUP($H25,Validation!$A$3:'Validation'!$D$13,3,))),DAY($G25)+((VLOOKUP($H25,Validation!$A$3:'Validation'!$D$13,4,))))))</f>
        <v/>
      </c>
      <c r="J25" s="30"/>
      <c r="K25" s="31"/>
      <c r="L25" s="24"/>
    </row>
    <row r="26" spans="1:12" x14ac:dyDescent="0.25">
      <c r="A26" s="20"/>
      <c r="B26" s="21"/>
      <c r="C26" s="22"/>
      <c r="D26" s="22"/>
      <c r="E26" s="21"/>
      <c r="F26" s="23"/>
      <c r="G26" s="36"/>
      <c r="H26" s="24"/>
      <c r="I26" s="37" t="str">
        <f>IF(H26="","",(DATE(YEAR($G26)+((VLOOKUP($H26,Validation!$A$3:'Validation'!$D$13,2,))),MONTH($G26)+((VLOOKUP($H26,Validation!$A$3:'Validation'!$D$13,3,))),DAY($G26)+((VLOOKUP($H26,Validation!$A$3:'Validation'!$D$13,4,))))))</f>
        <v/>
      </c>
      <c r="J26" s="30"/>
      <c r="K26" s="31"/>
      <c r="L26" s="24"/>
    </row>
    <row r="27" spans="1:12" x14ac:dyDescent="0.25">
      <c r="A27" s="20"/>
      <c r="B27" s="21"/>
      <c r="C27" s="22"/>
      <c r="D27" s="22"/>
      <c r="E27" s="21"/>
      <c r="F27" s="23"/>
      <c r="G27" s="36"/>
      <c r="H27" s="24"/>
      <c r="I27" s="37" t="str">
        <f>IF(H27="","",(DATE(YEAR($G27)+((VLOOKUP($H27,Validation!$A$3:'Validation'!$D$13,2,))),MONTH($G27)+((VLOOKUP($H27,Validation!$A$3:'Validation'!$D$13,3,))),DAY($G27)+((VLOOKUP($H27,Validation!$A$3:'Validation'!$D$13,4,))))))</f>
        <v/>
      </c>
      <c r="J27" s="30"/>
      <c r="K27" s="31"/>
      <c r="L27" s="24"/>
    </row>
    <row r="28" spans="1:12" x14ac:dyDescent="0.25">
      <c r="A28" s="20"/>
      <c r="B28" s="21"/>
      <c r="C28" s="22"/>
      <c r="D28" s="22"/>
      <c r="E28" s="21"/>
      <c r="F28" s="23"/>
      <c r="G28" s="36"/>
      <c r="H28" s="24"/>
      <c r="I28" s="37" t="str">
        <f>IF(H28="","",(DATE(YEAR($G28)+((VLOOKUP($H28,Validation!$A$3:'Validation'!$D$13,2,))),MONTH($G28)+((VLOOKUP($H28,Validation!$A$3:'Validation'!$D$13,3,))),DAY($G28)+((VLOOKUP($H28,Validation!$A$3:'Validation'!$D$13,4,))))))</f>
        <v/>
      </c>
      <c r="J28" s="30"/>
      <c r="K28" s="31"/>
      <c r="L28" s="24"/>
    </row>
    <row r="29" spans="1:12" x14ac:dyDescent="0.25">
      <c r="A29" s="20"/>
      <c r="B29" s="21"/>
      <c r="C29" s="22"/>
      <c r="D29" s="22"/>
      <c r="E29" s="21"/>
      <c r="F29" s="23"/>
      <c r="G29" s="36"/>
      <c r="H29" s="24"/>
      <c r="I29" s="37" t="str">
        <f>IF(H29="","",(DATE(YEAR($G29)+((VLOOKUP($H29,Validation!$A$3:'Validation'!$D$13,2,))),MONTH($G29)+((VLOOKUP($H29,Validation!$A$3:'Validation'!$D$13,3,))),DAY($G29)+((VLOOKUP($H29,Validation!$A$3:'Validation'!$D$13,4,))))))</f>
        <v/>
      </c>
      <c r="J29" s="30"/>
      <c r="K29" s="31"/>
      <c r="L29" s="24"/>
    </row>
    <row r="30" spans="1:12" x14ac:dyDescent="0.25">
      <c r="A30" s="20"/>
      <c r="B30" s="21"/>
      <c r="C30" s="22"/>
      <c r="D30" s="22"/>
      <c r="E30" s="21"/>
      <c r="F30" s="23"/>
      <c r="G30" s="36"/>
      <c r="H30" s="24"/>
      <c r="I30" s="37" t="str">
        <f>IF(H30="","",(DATE(YEAR($G30)+((VLOOKUP($H30,Validation!$A$3:'Validation'!$D$13,2,))),MONTH($G30)+((VLOOKUP($H30,Validation!$A$3:'Validation'!$D$13,3,))),DAY($G30)+((VLOOKUP($H30,Validation!$A$3:'Validation'!$D$13,4,))))))</f>
        <v/>
      </c>
      <c r="J30" s="30"/>
      <c r="K30" s="31"/>
      <c r="L30" s="24"/>
    </row>
    <row r="31" spans="1:12" x14ac:dyDescent="0.25">
      <c r="A31" s="20"/>
      <c r="B31" s="21"/>
      <c r="C31" s="22"/>
      <c r="D31" s="22"/>
      <c r="E31" s="21"/>
      <c r="F31" s="23"/>
      <c r="G31" s="36"/>
      <c r="H31" s="24"/>
      <c r="I31" s="37" t="str">
        <f>IF(H31="","",(DATE(YEAR($G31)+((VLOOKUP($H31,Validation!$A$3:'Validation'!$D$13,2,))),MONTH($G31)+((VLOOKUP($H31,Validation!$A$3:'Validation'!$D$13,3,))),DAY($G31)+((VLOOKUP($H31,Validation!$A$3:'Validation'!$D$13,4,))))))</f>
        <v/>
      </c>
      <c r="J31" s="30"/>
      <c r="K31" s="31"/>
      <c r="L31" s="24"/>
    </row>
    <row r="32" spans="1:12" x14ac:dyDescent="0.25">
      <c r="A32" s="20"/>
      <c r="B32" s="21"/>
      <c r="C32" s="22"/>
      <c r="D32" s="22"/>
      <c r="E32" s="21"/>
      <c r="F32" s="23"/>
      <c r="G32" s="36"/>
      <c r="H32" s="24"/>
      <c r="I32" s="37" t="str">
        <f>IF(H32="","",(DATE(YEAR($G32)+((VLOOKUP($H32,Validation!$A$3:'Validation'!$D$13,2,))),MONTH($G32)+((VLOOKUP($H32,Validation!$A$3:'Validation'!$D$13,3,))),DAY($G32)+((VLOOKUP($H32,Validation!$A$3:'Validation'!$D$13,4,))))))</f>
        <v/>
      </c>
      <c r="J32" s="30"/>
      <c r="K32" s="31"/>
      <c r="L32" s="24"/>
    </row>
    <row r="33" spans="1:12" x14ac:dyDescent="0.25">
      <c r="A33" s="20"/>
      <c r="B33" s="21"/>
      <c r="C33" s="22"/>
      <c r="D33" s="22"/>
      <c r="E33" s="21"/>
      <c r="F33" s="23"/>
      <c r="G33" s="36"/>
      <c r="H33" s="24"/>
      <c r="I33" s="37" t="str">
        <f>IF(H33="","",(DATE(YEAR($G33)+((VLOOKUP($H33,Validation!$A$3:'Validation'!$D$13,2,))),MONTH($G33)+((VLOOKUP($H33,Validation!$A$3:'Validation'!$D$13,3,))),DAY($G33)+((VLOOKUP($H33,Validation!$A$3:'Validation'!$D$13,4,))))))</f>
        <v/>
      </c>
      <c r="J33" s="30"/>
      <c r="K33" s="31"/>
      <c r="L33" s="24"/>
    </row>
    <row r="34" spans="1:12" x14ac:dyDescent="0.25">
      <c r="A34" s="20"/>
      <c r="B34" s="21"/>
      <c r="C34" s="22"/>
      <c r="D34" s="22"/>
      <c r="E34" s="21"/>
      <c r="F34" s="23"/>
      <c r="G34" s="36"/>
      <c r="H34" s="24"/>
      <c r="I34" s="37" t="str">
        <f>IF(H34="","",(DATE(YEAR($G34)+((VLOOKUP($H34,Validation!$A$3:'Validation'!$D$13,2,))),MONTH($G34)+((VLOOKUP($H34,Validation!$A$3:'Validation'!$D$13,3,))),DAY($G34)+((VLOOKUP($H34,Validation!$A$3:'Validation'!$D$13,4,))))))</f>
        <v/>
      </c>
      <c r="J34" s="30"/>
      <c r="K34" s="31"/>
      <c r="L34" s="24"/>
    </row>
    <row r="35" spans="1:12" s="16" customFormat="1" x14ac:dyDescent="0.25">
      <c r="A35" s="20"/>
      <c r="B35" s="21"/>
      <c r="C35" s="22"/>
      <c r="D35" s="22"/>
      <c r="E35" s="21"/>
      <c r="F35" s="23"/>
      <c r="G35" s="36"/>
      <c r="H35" s="24"/>
      <c r="I35" s="37" t="str">
        <f>IF(H35="","",(DATE(YEAR($G35)+((VLOOKUP($H35,Validation!$A$3:'Validation'!$D$13,2,))),MONTH($G35)+((VLOOKUP($H35,Validation!$A$3:'Validation'!$D$13,3,))),DAY($G35)+((VLOOKUP($H35,Validation!$A$3:'Validation'!$D$13,4,))))))</f>
        <v/>
      </c>
      <c r="J35" s="30"/>
      <c r="K35" s="31"/>
      <c r="L35" s="24"/>
    </row>
    <row r="36" spans="1:12" s="16" customFormat="1" x14ac:dyDescent="0.25">
      <c r="A36" s="20"/>
      <c r="B36" s="25"/>
      <c r="C36" s="26"/>
      <c r="D36" s="26"/>
      <c r="E36" s="25"/>
      <c r="F36" s="27"/>
      <c r="G36" s="38"/>
      <c r="H36" s="28"/>
      <c r="I36" s="37" t="str">
        <f>IF(H36="","",(DATE(YEAR($G36)+((VLOOKUP($H36,Validation!$A$3:'Validation'!$D$13,2,))),MONTH($G36)+((VLOOKUP($H36,Validation!$A$3:'Validation'!$D$13,3,))),DAY($G36)+((VLOOKUP($H36,Validation!$A$3:'Validation'!$D$13,4,))))))</f>
        <v/>
      </c>
      <c r="J36" s="30"/>
      <c r="K36" s="33"/>
      <c r="L36" s="28"/>
    </row>
    <row r="37" spans="1:12" x14ac:dyDescent="0.25">
      <c r="A37" s="20"/>
      <c r="B37" s="21"/>
      <c r="C37" s="22"/>
      <c r="D37" s="22"/>
      <c r="E37" s="21"/>
      <c r="F37" s="23"/>
      <c r="G37" s="36"/>
      <c r="H37" s="24"/>
      <c r="I37" s="37" t="str">
        <f>IF(H37="","",(DATE(YEAR($G37)+((VLOOKUP($H37,Validation!$A$3:'Validation'!$D$13,2,))),MONTH($G37)+((VLOOKUP($H37,Validation!$A$3:'Validation'!$D$13,3,))),DAY($G37)+((VLOOKUP($H37,Validation!$A$3:'Validation'!$D$13,4,))))))</f>
        <v/>
      </c>
      <c r="J37" s="30"/>
      <c r="K37" s="31"/>
      <c r="L37" s="24"/>
    </row>
    <row r="38" spans="1:12" x14ac:dyDescent="0.25">
      <c r="A38" s="20"/>
      <c r="B38" s="21"/>
      <c r="C38" s="22"/>
      <c r="D38" s="22"/>
      <c r="E38" s="21"/>
      <c r="F38" s="23"/>
      <c r="G38" s="36"/>
      <c r="H38" s="24"/>
      <c r="I38" s="37" t="str">
        <f>IF(H38="","",(DATE(YEAR($G38)+((VLOOKUP($H38,Validation!$A$3:'Validation'!$D$13,2,))),MONTH($G38)+((VLOOKUP($H38,Validation!$A$3:'Validation'!$D$13,3,))),DAY($G38)+((VLOOKUP($H38,Validation!$A$3:'Validation'!$D$13,4,))))))</f>
        <v/>
      </c>
      <c r="J38" s="23"/>
      <c r="K38" s="32"/>
      <c r="L38" s="24"/>
    </row>
    <row r="39" spans="1:12" x14ac:dyDescent="0.25">
      <c r="A39" s="20"/>
      <c r="B39" s="21"/>
      <c r="C39" s="22"/>
      <c r="D39" s="22"/>
      <c r="E39" s="21"/>
      <c r="F39" s="23"/>
      <c r="G39" s="36"/>
      <c r="H39" s="24"/>
      <c r="I39" s="37" t="str">
        <f>IF(H39="","",(DATE(YEAR($G39)+((VLOOKUP($H39,Validation!$A$3:'Validation'!$D$13,2,))),MONTH($G39)+((VLOOKUP($H39,Validation!$A$3:'Validation'!$D$13,3,))),DAY($G39)+((VLOOKUP($H39,Validation!$A$3:'Validation'!$D$13,4,))))))</f>
        <v/>
      </c>
      <c r="J39" s="30"/>
      <c r="K39" s="31"/>
      <c r="L39" s="24"/>
    </row>
    <row r="40" spans="1:12" x14ac:dyDescent="0.25">
      <c r="A40" s="20"/>
      <c r="B40" s="21"/>
      <c r="C40" s="22"/>
      <c r="D40" s="22"/>
      <c r="E40" s="21"/>
      <c r="F40" s="23"/>
      <c r="G40" s="36"/>
      <c r="H40" s="24"/>
      <c r="I40" s="37" t="str">
        <f>IF(H40="","",(DATE(YEAR($G40)+((VLOOKUP($H40,Validation!$A$3:'Validation'!$D$13,2,))),MONTH($G40)+((VLOOKUP($H40,Validation!$A$3:'Validation'!$D$13,3,))),DAY($G40)+((VLOOKUP($H40,Validation!$A$3:'Validation'!$D$13,4,))))))</f>
        <v/>
      </c>
      <c r="J40" s="30"/>
      <c r="K40" s="31"/>
      <c r="L40" s="24"/>
    </row>
    <row r="41" spans="1:12" x14ac:dyDescent="0.25">
      <c r="A41" s="20"/>
      <c r="B41" s="21"/>
      <c r="C41" s="22"/>
      <c r="D41" s="22"/>
      <c r="E41" s="21"/>
      <c r="F41" s="23"/>
      <c r="G41" s="36"/>
      <c r="H41" s="24"/>
      <c r="I41" s="37" t="str">
        <f>IF(H41="","",(DATE(YEAR($G41)+((VLOOKUP($H41,Validation!$A$3:'Validation'!$D$13,2,))),MONTH($G41)+((VLOOKUP($H41,Validation!$A$3:'Validation'!$D$13,3,))),DAY($G41)+((VLOOKUP($H41,Validation!$A$3:'Validation'!$D$13,4,))))))</f>
        <v/>
      </c>
      <c r="J41" s="30"/>
      <c r="K41" s="31"/>
      <c r="L41" s="24"/>
    </row>
    <row r="42" spans="1:12" x14ac:dyDescent="0.25">
      <c r="A42" s="20"/>
      <c r="B42" s="21"/>
      <c r="C42" s="22"/>
      <c r="D42" s="22"/>
      <c r="E42" s="21"/>
      <c r="F42" s="23"/>
      <c r="G42" s="36"/>
      <c r="H42" s="24"/>
      <c r="I42" s="37" t="str">
        <f>IF(H42="","",(DATE(YEAR($G42)+((VLOOKUP($H42,Validation!$A$3:'Validation'!$D$13,2,))),MONTH($G42)+((VLOOKUP($H42,Validation!$A$3:'Validation'!$D$13,3,))),DAY($G42)+((VLOOKUP($H42,Validation!$A$3:'Validation'!$D$13,4,))))))</f>
        <v/>
      </c>
      <c r="J42" s="30"/>
      <c r="K42" s="31"/>
      <c r="L42" s="24"/>
    </row>
    <row r="43" spans="1:12" x14ac:dyDescent="0.25">
      <c r="A43" s="20"/>
      <c r="B43" s="21"/>
      <c r="C43" s="22"/>
      <c r="D43" s="22"/>
      <c r="E43" s="21"/>
      <c r="F43" s="23"/>
      <c r="G43" s="36"/>
      <c r="H43" s="24"/>
      <c r="I43" s="37" t="str">
        <f>IF(H43="","",(DATE(YEAR($G43)+((VLOOKUP($H43,Validation!$A$3:'Validation'!$D$13,2,))),MONTH($G43)+((VLOOKUP($H43,Validation!$A$3:'Validation'!$D$13,3,))),DAY($G43)+((VLOOKUP($H43,Validation!$A$3:'Validation'!$D$13,4,))))))</f>
        <v/>
      </c>
      <c r="J43" s="30"/>
      <c r="K43" s="31"/>
      <c r="L43" s="24"/>
    </row>
    <row r="44" spans="1:12" x14ac:dyDescent="0.25">
      <c r="A44" s="20"/>
      <c r="B44" s="21"/>
      <c r="C44" s="22"/>
      <c r="D44" s="22"/>
      <c r="E44" s="21"/>
      <c r="F44" s="23"/>
      <c r="G44" s="36"/>
      <c r="H44" s="24"/>
      <c r="I44" s="37" t="str">
        <f>IF(H44="","",(DATE(YEAR($G44)+((VLOOKUP($H44,Validation!$A$3:'Validation'!$D$13,2,))),MONTH($G44)+((VLOOKUP($H44,Validation!$A$3:'Validation'!$D$13,3,))),DAY($G44)+((VLOOKUP($H44,Validation!$A$3:'Validation'!$D$13,4,))))))</f>
        <v/>
      </c>
      <c r="J44" s="30"/>
      <c r="K44" s="31"/>
      <c r="L44" s="24"/>
    </row>
    <row r="45" spans="1:12" x14ac:dyDescent="0.25">
      <c r="A45" s="20"/>
      <c r="B45" s="21"/>
      <c r="C45" s="22"/>
      <c r="D45" s="22"/>
      <c r="E45" s="21"/>
      <c r="F45" s="23"/>
      <c r="G45" s="36"/>
      <c r="H45" s="24"/>
      <c r="I45" s="37" t="str">
        <f>IF(H45="","",(DATE(YEAR($G45)+((VLOOKUP($H45,Validation!$A$3:'Validation'!$D$13,2,))),MONTH($G45)+((VLOOKUP($H45,Validation!$A$3:'Validation'!$D$13,3,))),DAY($G45)+((VLOOKUP($H45,Validation!$A$3:'Validation'!$D$13,4,))))))</f>
        <v/>
      </c>
      <c r="J45" s="30"/>
      <c r="K45" s="31"/>
      <c r="L45" s="24"/>
    </row>
    <row r="46" spans="1:12" x14ac:dyDescent="0.25">
      <c r="A46" s="20"/>
      <c r="B46" s="21"/>
      <c r="C46" s="22"/>
      <c r="D46" s="22"/>
      <c r="E46" s="21"/>
      <c r="F46" s="23"/>
      <c r="G46" s="36"/>
      <c r="H46" s="24"/>
      <c r="I46" s="37" t="str">
        <f>IF(H46="","",(DATE(YEAR($G46)+((VLOOKUP($H46,Validation!$A$3:'Validation'!$D$13,2,))),MONTH($G46)+((VLOOKUP($H46,Validation!$A$3:'Validation'!$D$13,3,))),DAY($G46)+((VLOOKUP($H46,Validation!$A$3:'Validation'!$D$13,4,))))))</f>
        <v/>
      </c>
      <c r="J46" s="30"/>
      <c r="K46" s="31"/>
      <c r="L46" s="24"/>
    </row>
    <row r="47" spans="1:12" x14ac:dyDescent="0.25">
      <c r="A47" s="20"/>
      <c r="B47" s="21"/>
      <c r="C47" s="22"/>
      <c r="D47" s="22"/>
      <c r="E47" s="21"/>
      <c r="F47" s="23"/>
      <c r="G47" s="36"/>
      <c r="H47" s="24"/>
      <c r="I47" s="37" t="str">
        <f>IF(H47="","",(DATE(YEAR($G47)+((VLOOKUP($H47,Validation!$A$3:'Validation'!$D$13,2,))),MONTH($G47)+((VLOOKUP($H47,Validation!$A$3:'Validation'!$D$13,3,))),DAY($G47)+((VLOOKUP($H47,Validation!$A$3:'Validation'!$D$13,4,))))))</f>
        <v/>
      </c>
      <c r="J47" s="30"/>
      <c r="K47" s="31"/>
      <c r="L47" s="24"/>
    </row>
    <row r="48" spans="1:12" x14ac:dyDescent="0.25">
      <c r="A48" s="20"/>
      <c r="B48" s="21"/>
      <c r="C48" s="22"/>
      <c r="D48" s="22"/>
      <c r="E48" s="21"/>
      <c r="F48" s="23"/>
      <c r="G48" s="36"/>
      <c r="H48" s="24"/>
      <c r="I48" s="37" t="str">
        <f>IF(H48="","",(DATE(YEAR($G48)+((VLOOKUP($H48,Validation!$A$3:'Validation'!$D$13,2,))),MONTH($G48)+((VLOOKUP($H48,Validation!$A$3:'Validation'!$D$13,3,))),DAY($G48)+((VLOOKUP($H48,Validation!$A$3:'Validation'!$D$13,4,))))))</f>
        <v/>
      </c>
      <c r="J48" s="30"/>
      <c r="K48" s="31"/>
      <c r="L48" s="24"/>
    </row>
    <row r="49" spans="1:12" x14ac:dyDescent="0.25">
      <c r="A49" s="20"/>
      <c r="B49" s="21"/>
      <c r="C49" s="22"/>
      <c r="D49" s="22"/>
      <c r="E49" s="21"/>
      <c r="F49" s="23"/>
      <c r="G49" s="36"/>
      <c r="H49" s="24"/>
      <c r="I49" s="37" t="str">
        <f>IF(H49="","",(DATE(YEAR($G49)+((VLOOKUP($H49,Validation!$A$3:'Validation'!$D$13,2,))),MONTH($G49)+((VLOOKUP($H49,Validation!$A$3:'Validation'!$D$13,3,))),DAY($G49)+((VLOOKUP($H49,Validation!$A$3:'Validation'!$D$13,4,))))))</f>
        <v/>
      </c>
      <c r="J49" s="30"/>
      <c r="K49" s="31"/>
      <c r="L49" s="24"/>
    </row>
    <row r="50" spans="1:12" x14ac:dyDescent="0.25">
      <c r="A50" s="20"/>
      <c r="B50" s="21"/>
      <c r="C50" s="22"/>
      <c r="D50" s="22"/>
      <c r="E50" s="21"/>
      <c r="F50" s="23"/>
      <c r="G50" s="36"/>
      <c r="H50" s="24"/>
      <c r="I50" s="37" t="str">
        <f>IF(H50="","",(DATE(YEAR($G50)+((VLOOKUP($H50,Validation!$A$3:'Validation'!$D$13,2,))),MONTH($G50)+((VLOOKUP($H50,Validation!$A$3:'Validation'!$D$13,3,))),DAY($G50)+((VLOOKUP($H50,Validation!$A$3:'Validation'!$D$13,4,))))))</f>
        <v/>
      </c>
      <c r="J50" s="30"/>
      <c r="K50" s="31"/>
      <c r="L50" s="24"/>
    </row>
    <row r="51" spans="1:12" x14ac:dyDescent="0.25">
      <c r="A51" s="20"/>
      <c r="B51" s="21"/>
      <c r="C51" s="22"/>
      <c r="D51" s="22"/>
      <c r="E51" s="21"/>
      <c r="F51" s="23"/>
      <c r="G51" s="36"/>
      <c r="H51" s="24"/>
      <c r="I51" s="37" t="str">
        <f>IF(H51="","",(DATE(YEAR($G51)+((VLOOKUP($H51,Validation!$A$3:'Validation'!$D$13,2,))),MONTH($G51)+((VLOOKUP($H51,Validation!$A$3:'Validation'!$D$13,3,))),DAY($G51)+((VLOOKUP($H51,Validation!$A$3:'Validation'!$D$13,4,))))))</f>
        <v/>
      </c>
      <c r="J51" s="23"/>
      <c r="K51" s="32"/>
      <c r="L51" s="24"/>
    </row>
    <row r="52" spans="1:12" x14ac:dyDescent="0.25">
      <c r="A52" s="20"/>
      <c r="B52" s="21"/>
      <c r="C52" s="22"/>
      <c r="D52" s="22"/>
      <c r="E52" s="21"/>
      <c r="F52" s="23"/>
      <c r="G52" s="36"/>
      <c r="H52" s="24"/>
      <c r="I52" s="37" t="str">
        <f>IF(H52="","",(DATE(YEAR($G52)+((VLOOKUP($H52,Validation!$A$3:'Validation'!$D$13,2,))),MONTH($G52)+((VLOOKUP($H52,Validation!$A$3:'Validation'!$D$13,3,))),DAY($G52)+((VLOOKUP($H52,Validation!$A$3:'Validation'!$D$13,4,))))))</f>
        <v/>
      </c>
      <c r="J52" s="23"/>
      <c r="K52" s="32"/>
      <c r="L52" s="24"/>
    </row>
    <row r="53" spans="1:12" x14ac:dyDescent="0.25">
      <c r="A53" s="20"/>
      <c r="B53" s="21"/>
      <c r="C53" s="22"/>
      <c r="D53" s="22"/>
      <c r="E53" s="21"/>
      <c r="F53" s="23"/>
      <c r="G53" s="36"/>
      <c r="H53" s="24"/>
      <c r="I53" s="37" t="str">
        <f>IF(H53="","",(DATE(YEAR($G53)+((VLOOKUP($H53,Validation!$A$3:'Validation'!$D$13,2,))),MONTH($G53)+((VLOOKUP($H53,Validation!$A$3:'Validation'!$D$13,3,))),DAY($G53)+((VLOOKUP($H53,Validation!$A$3:'Validation'!$D$13,4,))))))</f>
        <v/>
      </c>
      <c r="J53" s="30"/>
      <c r="K53" s="31"/>
      <c r="L53" s="24"/>
    </row>
    <row r="54" spans="1:12" x14ac:dyDescent="0.25">
      <c r="A54" s="20"/>
      <c r="B54" s="21"/>
      <c r="C54" s="22"/>
      <c r="D54" s="29"/>
      <c r="E54" s="21"/>
      <c r="F54" s="23"/>
      <c r="G54" s="36"/>
      <c r="H54" s="24"/>
      <c r="I54" s="37" t="str">
        <f>IF(H54="","",(DATE(YEAR($G54)+((VLOOKUP($H54,Validation!$A$3:'Validation'!$D$13,2,))),MONTH($G54)+((VLOOKUP($H54,Validation!$A$3:'Validation'!$D$13,3,))),DAY($G54)+((VLOOKUP($H54,Validation!$A$3:'Validation'!$D$13,4,))))))</f>
        <v/>
      </c>
      <c r="J54" s="23"/>
      <c r="K54" s="32"/>
      <c r="L54" s="24"/>
    </row>
    <row r="55" spans="1:12" x14ac:dyDescent="0.25">
      <c r="A55" s="20"/>
      <c r="B55" s="21"/>
      <c r="C55" s="22"/>
      <c r="D55" s="29"/>
      <c r="E55" s="21"/>
      <c r="F55" s="23"/>
      <c r="G55" s="36"/>
      <c r="H55" s="24"/>
      <c r="I55" s="37" t="str">
        <f>IF(H55="","",(DATE(YEAR($G55)+((VLOOKUP($H55,Validation!$A$3:'Validation'!$D$13,2,))),MONTH($G55)+((VLOOKUP($H55,Validation!$A$3:'Validation'!$D$13,3,))),DAY($G55)+((VLOOKUP($H55,Validation!$A$3:'Validation'!$D$13,4,))))))</f>
        <v/>
      </c>
      <c r="J55" s="23"/>
      <c r="K55" s="32"/>
      <c r="L55" s="24"/>
    </row>
    <row r="56" spans="1:12" x14ac:dyDescent="0.25">
      <c r="A56" s="20"/>
      <c r="B56" s="21"/>
      <c r="C56" s="22"/>
      <c r="D56" s="29"/>
      <c r="E56" s="21"/>
      <c r="F56" s="23"/>
      <c r="G56" s="36"/>
      <c r="H56" s="24"/>
      <c r="I56" s="37" t="str">
        <f>IF(H56="","",(DATE(YEAR($G56)+((VLOOKUP($H56,Validation!$A$3:'Validation'!$D$13,2,))),MONTH($G56)+((VLOOKUP($H56,Validation!$A$3:'Validation'!$D$13,3,))),DAY($G56)+((VLOOKUP($H56,Validation!$A$3:'Validation'!$D$13,4,))))))</f>
        <v/>
      </c>
      <c r="J56" s="30"/>
      <c r="K56" s="31"/>
      <c r="L56" s="24"/>
    </row>
    <row r="57" spans="1:12" x14ac:dyDescent="0.25">
      <c r="A57" s="20"/>
      <c r="B57" s="21"/>
      <c r="C57" s="22"/>
      <c r="D57" s="29"/>
      <c r="E57" s="21"/>
      <c r="F57" s="23"/>
      <c r="G57" s="36"/>
      <c r="H57" s="24"/>
      <c r="I57" s="37" t="str">
        <f>IF(H57="","",(DATE(YEAR($G57)+((VLOOKUP($H57,Validation!$A$3:'Validation'!$D$13,2,))),MONTH($G57)+((VLOOKUP($H57,Validation!$A$3:'Validation'!$D$13,3,))),DAY($G57)+((VLOOKUP($H57,Validation!$A$3:'Validation'!$D$13,4,))))))</f>
        <v/>
      </c>
      <c r="J57" s="23"/>
      <c r="K57" s="32"/>
      <c r="L57" s="24"/>
    </row>
    <row r="58" spans="1:12" x14ac:dyDescent="0.25">
      <c r="A58" s="20"/>
      <c r="B58" s="21"/>
      <c r="C58" s="22"/>
      <c r="D58" s="29"/>
      <c r="E58" s="21"/>
      <c r="F58" s="23"/>
      <c r="G58" s="36"/>
      <c r="H58" s="24"/>
      <c r="I58" s="37" t="str">
        <f>IF(H58="","",(DATE(YEAR($G58)+((VLOOKUP($H58,Validation!$A$3:'Validation'!$D$13,2,))),MONTH($G58)+((VLOOKUP($H58,Validation!$A$3:'Validation'!$D$13,3,))),DAY($G58)+((VLOOKUP($H58,Validation!$A$3:'Validation'!$D$13,4,))))))</f>
        <v/>
      </c>
      <c r="J58" s="23"/>
      <c r="K58" s="32"/>
      <c r="L58" s="24"/>
    </row>
    <row r="59" spans="1:12" x14ac:dyDescent="0.25">
      <c r="A59" s="20"/>
      <c r="B59" s="21"/>
      <c r="C59" s="22"/>
      <c r="D59" s="22"/>
      <c r="E59" s="21"/>
      <c r="F59" s="23"/>
      <c r="G59" s="36"/>
      <c r="H59" s="24"/>
      <c r="I59" s="37" t="str">
        <f>IF(H59="","",(DATE(YEAR($G59)+((VLOOKUP($H59,Validation!$A$3:'Validation'!$D$13,2,))),MONTH($G59)+((VLOOKUP($H59,Validation!$A$3:'Validation'!$D$13,3,))),DAY($G59)+((VLOOKUP($H59,Validation!$A$3:'Validation'!$D$13,4,))))))</f>
        <v/>
      </c>
      <c r="J59" s="30"/>
      <c r="K59" s="31"/>
      <c r="L59" s="24"/>
    </row>
    <row r="60" spans="1:12" x14ac:dyDescent="0.25">
      <c r="A60" s="20"/>
      <c r="B60" s="21"/>
      <c r="C60" s="22"/>
      <c r="D60" s="22"/>
      <c r="E60" s="21"/>
      <c r="F60" s="23"/>
      <c r="G60" s="36"/>
      <c r="H60" s="24"/>
      <c r="I60" s="37" t="str">
        <f>IF(H60="","",(DATE(YEAR($G60)+((VLOOKUP($H60,Validation!$A$3:'Validation'!$D$13,2,))),MONTH($G60)+((VLOOKUP($H60,Validation!$A$3:'Validation'!$D$13,3,))),DAY($G60)+((VLOOKUP($H60,Validation!$A$3:'Validation'!$D$13,4,))))))</f>
        <v/>
      </c>
      <c r="J60" s="23"/>
      <c r="K60" s="32"/>
      <c r="L60" s="24"/>
    </row>
    <row r="61" spans="1:12" x14ac:dyDescent="0.25">
      <c r="A61" s="20"/>
      <c r="B61" s="21"/>
      <c r="C61" s="22"/>
      <c r="D61" s="22"/>
      <c r="E61" s="21"/>
      <c r="F61" s="23"/>
      <c r="G61" s="36"/>
      <c r="H61" s="24"/>
      <c r="I61" s="37" t="str">
        <f>IF(H61="","",(DATE(YEAR($G61)+((VLOOKUP($H61,Validation!$A$3:'Validation'!$D$13,2,))),MONTH($G61)+((VLOOKUP($H61,Validation!$A$3:'Validation'!$D$13,3,))),DAY($G61)+((VLOOKUP($H61,Validation!$A$3:'Validation'!$D$13,4,))))))</f>
        <v/>
      </c>
      <c r="J61" s="23"/>
      <c r="K61" s="32"/>
      <c r="L61" s="24"/>
    </row>
    <row r="62" spans="1:12" x14ac:dyDescent="0.25">
      <c r="A62" s="20"/>
      <c r="B62" s="21"/>
      <c r="C62" s="22"/>
      <c r="D62" s="22"/>
      <c r="E62" s="21"/>
      <c r="F62" s="23"/>
      <c r="G62" s="36"/>
      <c r="H62" s="24"/>
      <c r="I62" s="37" t="str">
        <f>IF(H62="","",(DATE(YEAR($G62)+((VLOOKUP($H62,Validation!$A$3:'Validation'!$D$13,2,))),MONTH($G62)+((VLOOKUP($H62,Validation!$A$3:'Validation'!$D$13,3,))),DAY($G62)+((VLOOKUP($H62,Validation!$A$3:'Validation'!$D$13,4,))))))</f>
        <v/>
      </c>
      <c r="J62" s="23"/>
      <c r="K62" s="32"/>
      <c r="L62" s="24"/>
    </row>
    <row r="63" spans="1:12" x14ac:dyDescent="0.25">
      <c r="A63" s="20"/>
      <c r="B63" s="21"/>
      <c r="C63" s="22"/>
      <c r="D63" s="22"/>
      <c r="E63" s="21"/>
      <c r="F63" s="23"/>
      <c r="G63" s="36"/>
      <c r="H63" s="24"/>
      <c r="I63" s="37" t="str">
        <f>IF(H63="","",(DATE(YEAR($G63)+((VLOOKUP($H63,Validation!$A$3:'Validation'!$D$13,2,))),MONTH($G63)+((VLOOKUP($H63,Validation!$A$3:'Validation'!$D$13,3,))),DAY($G63)+((VLOOKUP($H63,Validation!$A$3:'Validation'!$D$13,4,))))))</f>
        <v/>
      </c>
      <c r="J63" s="23"/>
      <c r="K63" s="32"/>
      <c r="L63" s="24"/>
    </row>
    <row r="64" spans="1:12" x14ac:dyDescent="0.25">
      <c r="A64" s="20"/>
      <c r="B64" s="21"/>
      <c r="C64" s="22"/>
      <c r="D64" s="22"/>
      <c r="E64" s="21"/>
      <c r="F64" s="23"/>
      <c r="G64" s="36"/>
      <c r="H64" s="24"/>
      <c r="I64" s="37" t="str">
        <f>IF(H64="","",(DATE(YEAR($G64)+((VLOOKUP($H64,Validation!$A$3:'Validation'!$D$13,2,))),MONTH($G64)+((VLOOKUP($H64,Validation!$A$3:'Validation'!$D$13,3,))),DAY($G64)+((VLOOKUP($H64,Validation!$A$3:'Validation'!$D$13,4,))))))</f>
        <v/>
      </c>
      <c r="J64" s="23"/>
      <c r="K64" s="32"/>
      <c r="L64" s="24"/>
    </row>
    <row r="65" spans="1:12" x14ac:dyDescent="0.25">
      <c r="A65" s="20"/>
      <c r="B65" s="21"/>
      <c r="C65" s="22"/>
      <c r="D65" s="22"/>
      <c r="E65" s="21"/>
      <c r="F65" s="23"/>
      <c r="G65" s="36"/>
      <c r="H65" s="24"/>
      <c r="I65" s="37" t="str">
        <f>IF(H65="","",(DATE(YEAR($G65)+((VLOOKUP($H65,Validation!$A$3:'Validation'!$D$13,2,))),MONTH($G65)+((VLOOKUP($H65,Validation!$A$3:'Validation'!$D$13,3,))),DAY($G65)+((VLOOKUP($H65,Validation!$A$3:'Validation'!$D$13,4,))))))</f>
        <v/>
      </c>
      <c r="J65" s="23"/>
      <c r="K65" s="32"/>
      <c r="L65" s="24"/>
    </row>
  </sheetData>
  <sheetProtection sheet="1" objects="1" scenarios="1" insertRows="0" deleteRows="0" selectLockedCells="1" sort="0"/>
  <mergeCells count="1">
    <mergeCell ref="B2:E2"/>
  </mergeCells>
  <conditionalFormatting sqref="A4:L65">
    <cfRule type="expression" dxfId="1" priority="44">
      <formula>IF($A4&lt;&gt;"",$I4&lt;$G$2,"")</formula>
    </cfRule>
  </conditionalFormatting>
  <conditionalFormatting sqref="K4:K65">
    <cfRule type="expression" dxfId="0" priority="1">
      <formula>$J4&lt;&gt;"NO"</formula>
    </cfRule>
  </conditionalFormatting>
  <dataValidations count="3">
    <dataValidation type="list" allowBlank="1" showErrorMessage="1" errorTitle="Error" error="Please select from drop down menu." sqref="A4:A65">
      <formula1>Status</formula1>
    </dataValidation>
    <dataValidation type="list" allowBlank="1" showErrorMessage="1" errorTitle="Error" error="Select an option from drop down list." sqref="H4:H65">
      <formula1>Frequency</formula1>
    </dataValidation>
    <dataValidation type="list" allowBlank="1" showInputMessage="1" showErrorMessage="1" sqref="J4:J65">
      <formula1>InHouse</formula1>
    </dataValidation>
  </dataValidations>
  <pageMargins left="0.7" right="0.7" top="0.75" bottom="0.75" header="0.3" footer="0.3"/>
  <pageSetup scale="51" fitToWidth="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zoomScale="60" zoomScaleNormal="60" workbookViewId="0">
      <selection activeCell="G10" sqref="G10"/>
    </sheetView>
  </sheetViews>
  <sheetFormatPr defaultRowHeight="15" x14ac:dyDescent="0.25"/>
  <cols>
    <col min="1" max="1" width="17.42578125" customWidth="1"/>
    <col min="7" max="7" width="23" customWidth="1"/>
  </cols>
  <sheetData>
    <row r="1" spans="1:8" x14ac:dyDescent="0.25">
      <c r="A1" t="s">
        <v>6</v>
      </c>
      <c r="B1" t="s">
        <v>16</v>
      </c>
      <c r="C1" t="s">
        <v>17</v>
      </c>
      <c r="D1" t="s">
        <v>18</v>
      </c>
      <c r="G1" t="s">
        <v>20</v>
      </c>
      <c r="H1" t="s">
        <v>38</v>
      </c>
    </row>
    <row r="2" spans="1:8" x14ac:dyDescent="0.25">
      <c r="A2" t="s">
        <v>7</v>
      </c>
      <c r="B2" s="1"/>
      <c r="C2" s="1"/>
      <c r="D2" s="1"/>
      <c r="G2" t="s">
        <v>21</v>
      </c>
      <c r="H2" t="s">
        <v>39</v>
      </c>
    </row>
    <row r="3" spans="1:8" x14ac:dyDescent="0.25">
      <c r="A3" t="s">
        <v>8</v>
      </c>
      <c r="B3" s="1">
        <v>0</v>
      </c>
      <c r="C3" s="1">
        <v>0</v>
      </c>
      <c r="D3" s="1">
        <v>7</v>
      </c>
      <c r="G3" t="s">
        <v>28</v>
      </c>
      <c r="H3" t="s">
        <v>40</v>
      </c>
    </row>
    <row r="4" spans="1:8" x14ac:dyDescent="0.25">
      <c r="A4" t="s">
        <v>9</v>
      </c>
      <c r="B4" s="1">
        <v>0</v>
      </c>
      <c r="C4" s="1">
        <v>1</v>
      </c>
      <c r="D4" s="1">
        <v>0</v>
      </c>
      <c r="G4" t="s">
        <v>25</v>
      </c>
      <c r="H4" t="s">
        <v>43</v>
      </c>
    </row>
    <row r="5" spans="1:8" x14ac:dyDescent="0.25">
      <c r="A5" t="s">
        <v>10</v>
      </c>
      <c r="B5" s="1">
        <v>0</v>
      </c>
      <c r="C5" s="1">
        <v>3</v>
      </c>
      <c r="D5" s="1">
        <v>0</v>
      </c>
      <c r="G5" t="s">
        <v>26</v>
      </c>
    </row>
    <row r="6" spans="1:8" x14ac:dyDescent="0.25">
      <c r="A6" t="s">
        <v>37</v>
      </c>
      <c r="B6" s="1">
        <v>0</v>
      </c>
      <c r="C6" s="1">
        <v>6</v>
      </c>
      <c r="D6" s="1">
        <v>0</v>
      </c>
      <c r="G6" t="s">
        <v>24</v>
      </c>
    </row>
    <row r="7" spans="1:8" x14ac:dyDescent="0.25">
      <c r="A7" t="s">
        <v>11</v>
      </c>
      <c r="B7" s="1">
        <v>1</v>
      </c>
      <c r="C7" s="1">
        <v>0</v>
      </c>
      <c r="D7" s="1">
        <v>0</v>
      </c>
      <c r="G7" t="s">
        <v>23</v>
      </c>
    </row>
    <row r="8" spans="1:8" x14ac:dyDescent="0.25">
      <c r="A8" t="s">
        <v>12</v>
      </c>
      <c r="B8" s="1">
        <v>2</v>
      </c>
      <c r="C8" s="1">
        <v>0</v>
      </c>
      <c r="D8" s="1">
        <v>0</v>
      </c>
      <c r="G8" t="s">
        <v>22</v>
      </c>
    </row>
    <row r="9" spans="1:8" x14ac:dyDescent="0.25">
      <c r="A9" t="s">
        <v>13</v>
      </c>
      <c r="B9" s="1">
        <v>3</v>
      </c>
      <c r="C9" s="1">
        <v>0</v>
      </c>
      <c r="D9" s="1">
        <v>0</v>
      </c>
      <c r="G9" t="s">
        <v>27</v>
      </c>
    </row>
    <row r="10" spans="1:8" x14ac:dyDescent="0.25">
      <c r="A10" t="s">
        <v>14</v>
      </c>
      <c r="B10" s="1">
        <v>5</v>
      </c>
      <c r="C10" s="1">
        <v>0</v>
      </c>
      <c r="D10" s="1">
        <v>0</v>
      </c>
    </row>
    <row r="11" spans="1:8" x14ac:dyDescent="0.25">
      <c r="A11" t="s">
        <v>29</v>
      </c>
      <c r="B11" s="1">
        <v>6</v>
      </c>
      <c r="C11" s="1">
        <v>0</v>
      </c>
      <c r="D11" s="1">
        <v>0</v>
      </c>
    </row>
    <row r="12" spans="1:8" x14ac:dyDescent="0.25">
      <c r="A12" t="s">
        <v>30</v>
      </c>
      <c r="B12" s="1">
        <v>7</v>
      </c>
      <c r="C12" s="1">
        <v>0</v>
      </c>
      <c r="D12" s="1">
        <v>0</v>
      </c>
    </row>
    <row r="13" spans="1:8" x14ac:dyDescent="0.25">
      <c r="A13" t="s">
        <v>32</v>
      </c>
      <c r="B13" s="1">
        <v>10</v>
      </c>
      <c r="C13" s="1">
        <v>0</v>
      </c>
      <c r="D13" s="1">
        <v>0</v>
      </c>
    </row>
    <row r="14" spans="1:8" x14ac:dyDescent="0.25">
      <c r="A14" t="s">
        <v>15</v>
      </c>
      <c r="B14" s="1"/>
      <c r="C14" s="1"/>
      <c r="D14" s="1"/>
    </row>
    <row r="15" spans="1:8" x14ac:dyDescent="0.25">
      <c r="A15" t="s">
        <v>43</v>
      </c>
      <c r="B15" s="1">
        <v>0</v>
      </c>
      <c r="C15" s="1">
        <v>0</v>
      </c>
      <c r="D15" s="1">
        <v>0</v>
      </c>
    </row>
  </sheetData>
  <sheetProtection sheet="1" objects="1" scenarios="1" selectLockedCells="1" selectUnlockedCells="1"/>
  <sortState ref="G3:G9">
    <sortCondition ref="G3"/>
  </sortState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Calibration Log</vt:lpstr>
      <vt:lpstr>Validation</vt:lpstr>
      <vt:lpstr>Frequency</vt:lpstr>
      <vt:lpstr>InHouse</vt:lpstr>
      <vt:lpstr>Status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Oxebridge Totally Free ISO 9001 QMS Template Kit</dc:title>
  <dc:creator>Oxebridge Quality Resources www.oxebridge.com; Christopher Paris</dc:creator>
  <cp:lastModifiedBy>Christopher Paris</cp:lastModifiedBy>
  <cp:lastPrinted>2009-05-18T18:23:40Z</cp:lastPrinted>
  <dcterms:created xsi:type="dcterms:W3CDTF">2008-07-23T19:13:09Z</dcterms:created>
  <dcterms:modified xsi:type="dcterms:W3CDTF">2016-07-27T21:53:38Z</dcterms:modified>
  <cp:category>ISO 9001:2015; ISO 9001 Procedures</cp:category>
</cp:coreProperties>
</file>